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灵山片区改造A01、E01地块项目桩基检测服务报价清单" sheetId="9" r:id="rId1"/>
  </sheets>
  <definedNames>
    <definedName name="_xlnm.Print_Area" localSheetId="0">灵山片区改造A01、E01地块项目桩基检测服务报价清单!$A$1:$K$14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<sst xmlns="http://schemas.openxmlformats.org/spreadsheetml/2006/main" count="41" uniqueCount="25">
  <si>
    <t>灵山片区改造A01、E01地块项目桩基检测服务报价清单</t>
  </si>
  <si>
    <t>序号</t>
  </si>
  <si>
    <t>检测项目名称</t>
  </si>
  <si>
    <t>参数、工程量</t>
  </si>
  <si>
    <t>单位</t>
  </si>
  <si>
    <t>不含税综合单价（元）</t>
  </si>
  <si>
    <t>税率</t>
  </si>
  <si>
    <t>含税综合单价（元）</t>
  </si>
  <si>
    <t>含税合价（元）</t>
  </si>
  <si>
    <t>备注</t>
  </si>
  <si>
    <t>类型</t>
  </si>
  <si>
    <t>试验荷载（KN）</t>
  </si>
  <si>
    <t>预估检测
数量（根）</t>
  </si>
  <si>
    <t>单桩竖向抗压静荷载试验</t>
  </si>
  <si>
    <t>试验桩</t>
  </si>
  <si>
    <t>元/根</t>
  </si>
  <si>
    <t>工程桩</t>
  </si>
  <si>
    <t>单桩竖向抗拔静荷载试验</t>
  </si>
  <si>
    <t>低应变法桩体质量检测</t>
  </si>
  <si>
    <t>/</t>
  </si>
  <si>
    <t>预应力锚索抗拔试验</t>
  </si>
  <si>
    <t>基坑</t>
  </si>
  <si>
    <t>支护桩</t>
  </si>
  <si>
    <t>合计</t>
  </si>
  <si>
    <t>注：
1.工程量为预估数量，实际工程量以施工图、合同为准；                                                                                                                                                                                                                                 
2.综合单价为全费用包干，包含检测费、人工费、交通费、机械进出场及安拆费、机具及机械使用费、材料费、管理费、利润、规费、税金等费用。需增加检测、频次或延长检测工期的，其检测工作费用已包含在本检测固定单价包干价款内，不再支付其他任何费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</si>
</sst>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  <numFmt numFmtId="178" formatCode="[DBNum2][$RMB]General;[Red][DBNum2][$RMB]General"/>
  </numFmts>
  <fonts count="31">
    <font>
      <sz val="11"/>
      <name val="宋体"/>
      <charset val="134"/>
    </font>
    <font>
      <sz val="11"/>
      <color rgb="FF000000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u/>
      <sz val="11"/>
      <name val="宋体"/>
      <charset val="0"/>
      <scheme val="minor"/>
    </font>
    <font>
      <b/>
      <u/>
      <sz val="1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176" fontId="0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9" fontId="0" fillId="0" borderId="1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6" fillId="0" borderId="0" xfId="6" applyFont="1" applyFill="1" applyBorder="1" applyAlignment="1">
      <alignment horizontal="center" vertical="center"/>
    </xf>
    <xf numFmtId="0" fontId="6" fillId="0" borderId="0" xfId="6" applyFont="1" applyFill="1" applyAlignment="1">
      <alignment horizontal="center" vertical="center"/>
    </xf>
    <xf numFmtId="0" fontId="6" fillId="0" borderId="0" xfId="6" applyFont="1" applyFill="1" applyAlignment="1">
      <alignment horizontal="center" vertical="center" wrapText="1"/>
    </xf>
    <xf numFmtId="176" fontId="6" fillId="0" borderId="0" xfId="6" applyNumberFormat="1" applyFont="1" applyFill="1" applyAlignment="1">
      <alignment horizontal="center" vertical="center"/>
    </xf>
    <xf numFmtId="0" fontId="7" fillId="0" borderId="0" xfId="6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8" fillId="0" borderId="0" xfId="6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9" fillId="0" borderId="0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 wrapText="1"/>
    </xf>
    <xf numFmtId="43" fontId="0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6" fillId="0" borderId="0" xfId="6" applyFont="1" applyFill="1" applyAlignment="1">
      <alignment horizontal="left" vertical="center"/>
    </xf>
    <xf numFmtId="178" fontId="0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tabSelected="1" view="pageBreakPreview" zoomScale="115" zoomScaleNormal="85" workbookViewId="0">
      <pane ySplit="3" topLeftCell="A4" activePane="bottomLeft" state="frozen"/>
      <selection/>
      <selection pane="bottomLeft" activeCell="J13" sqref="J13"/>
    </sheetView>
  </sheetViews>
  <sheetFormatPr defaultColWidth="9" defaultRowHeight="13.5"/>
  <cols>
    <col min="1" max="1" width="6.225" style="5" customWidth="1"/>
    <col min="2" max="2" width="9.5" style="3" customWidth="1"/>
    <col min="3" max="3" width="11.8833333333333" style="6" customWidth="1"/>
    <col min="4" max="4" width="9.38333333333333" style="5" customWidth="1"/>
    <col min="5" max="5" width="10.8833333333333" style="5" customWidth="1"/>
    <col min="6" max="6" width="8" style="5" customWidth="1"/>
    <col min="7" max="7" width="10.3833333333333" style="7" customWidth="1"/>
    <col min="8" max="8" width="5.88333333333333" style="8" customWidth="1"/>
    <col min="9" max="9" width="10.3833333333333" style="7" customWidth="1"/>
    <col min="10" max="10" width="15" style="7" customWidth="1"/>
    <col min="11" max="11" width="11.85" style="9" customWidth="1"/>
    <col min="12" max="12" width="13" style="10" customWidth="1"/>
    <col min="13" max="16384" width="9" style="2"/>
  </cols>
  <sheetData>
    <row r="1" s="1" customFormat="1" ht="32" customHeight="1" spans="1:12">
      <c r="A1" s="11" t="s">
        <v>0</v>
      </c>
      <c r="B1" s="11"/>
      <c r="C1" s="11"/>
      <c r="D1" s="11"/>
      <c r="E1" s="11"/>
      <c r="F1" s="11"/>
      <c r="G1" s="12"/>
      <c r="H1" s="11"/>
      <c r="I1" s="12"/>
      <c r="J1" s="12"/>
      <c r="K1" s="33"/>
      <c r="L1" s="34"/>
    </row>
    <row r="2" s="1" customFormat="1" ht="21" customHeight="1" spans="1:12">
      <c r="A2" s="13" t="s">
        <v>1</v>
      </c>
      <c r="B2" s="13" t="s">
        <v>2</v>
      </c>
      <c r="C2" s="13" t="s">
        <v>3</v>
      </c>
      <c r="D2" s="13"/>
      <c r="E2" s="13"/>
      <c r="F2" s="13" t="s">
        <v>4</v>
      </c>
      <c r="G2" s="14" t="s">
        <v>5</v>
      </c>
      <c r="H2" s="13" t="s">
        <v>6</v>
      </c>
      <c r="I2" s="14" t="s">
        <v>7</v>
      </c>
      <c r="J2" s="14" t="s">
        <v>8</v>
      </c>
      <c r="K2" s="13" t="s">
        <v>9</v>
      </c>
      <c r="L2" s="34"/>
    </row>
    <row r="3" s="1" customFormat="1" ht="31" customHeight="1" spans="1:12">
      <c r="A3" s="13"/>
      <c r="B3" s="13"/>
      <c r="C3" s="13" t="s">
        <v>10</v>
      </c>
      <c r="D3" s="13" t="s">
        <v>11</v>
      </c>
      <c r="E3" s="13" t="s">
        <v>12</v>
      </c>
      <c r="F3" s="13"/>
      <c r="G3" s="14"/>
      <c r="H3" s="13"/>
      <c r="I3" s="14"/>
      <c r="J3" s="14"/>
      <c r="K3" s="13"/>
      <c r="L3" s="35"/>
    </row>
    <row r="4" ht="22" customHeight="1" spans="1:12">
      <c r="A4" s="15">
        <v>1</v>
      </c>
      <c r="B4" s="16" t="s">
        <v>13</v>
      </c>
      <c r="C4" s="17" t="s">
        <v>14</v>
      </c>
      <c r="D4" s="18">
        <v>5500</v>
      </c>
      <c r="E4" s="19">
        <v>8</v>
      </c>
      <c r="F4" s="20" t="s">
        <v>15</v>
      </c>
      <c r="G4" s="19"/>
      <c r="H4" s="21"/>
      <c r="I4" s="19">
        <f>ROUND(G4*(1+H4),2)</f>
        <v>0</v>
      </c>
      <c r="J4" s="19">
        <f t="shared" ref="J4:J12" si="0">+I4*E4</f>
        <v>0</v>
      </c>
      <c r="K4" s="16"/>
      <c r="L4" s="36"/>
    </row>
    <row r="5" ht="22" customHeight="1" spans="1:12">
      <c r="A5" s="22"/>
      <c r="B5" s="23"/>
      <c r="C5" s="17" t="s">
        <v>16</v>
      </c>
      <c r="D5" s="18">
        <v>5000</v>
      </c>
      <c r="E5" s="19">
        <v>45</v>
      </c>
      <c r="F5" s="20" t="s">
        <v>15</v>
      </c>
      <c r="G5" s="19"/>
      <c r="H5" s="21"/>
      <c r="I5" s="19">
        <f t="shared" ref="I5:I12" si="1">ROUND(G5*(1+H5),2)</f>
        <v>0</v>
      </c>
      <c r="J5" s="19">
        <f t="shared" si="0"/>
        <v>0</v>
      </c>
      <c r="K5" s="23"/>
      <c r="L5" s="36"/>
    </row>
    <row r="6" ht="22" customHeight="1" spans="1:12">
      <c r="A6" s="22"/>
      <c r="B6" s="23"/>
      <c r="C6" s="17" t="s">
        <v>16</v>
      </c>
      <c r="D6" s="18">
        <v>4000</v>
      </c>
      <c r="E6" s="19">
        <v>15</v>
      </c>
      <c r="F6" s="20" t="s">
        <v>15</v>
      </c>
      <c r="G6" s="19"/>
      <c r="H6" s="21"/>
      <c r="I6" s="19">
        <f t="shared" si="1"/>
        <v>0</v>
      </c>
      <c r="J6" s="19">
        <f t="shared" si="0"/>
        <v>0</v>
      </c>
      <c r="K6" s="23"/>
      <c r="L6" s="36"/>
    </row>
    <row r="7" ht="22" customHeight="1" spans="1:12">
      <c r="A7" s="18">
        <v>2</v>
      </c>
      <c r="B7" s="24" t="s">
        <v>17</v>
      </c>
      <c r="C7" s="17" t="s">
        <v>14</v>
      </c>
      <c r="D7" s="18">
        <v>1200</v>
      </c>
      <c r="E7" s="19">
        <v>8</v>
      </c>
      <c r="F7" s="18" t="s">
        <v>15</v>
      </c>
      <c r="G7" s="19"/>
      <c r="H7" s="21"/>
      <c r="I7" s="19">
        <f t="shared" si="1"/>
        <v>0</v>
      </c>
      <c r="J7" s="19">
        <f t="shared" si="0"/>
        <v>0</v>
      </c>
      <c r="K7" s="23"/>
      <c r="L7" s="36"/>
    </row>
    <row r="8" ht="22" customHeight="1" spans="1:12">
      <c r="A8" s="18"/>
      <c r="B8" s="24"/>
      <c r="C8" s="17" t="s">
        <v>16</v>
      </c>
      <c r="D8" s="18">
        <v>900</v>
      </c>
      <c r="E8" s="19">
        <v>25</v>
      </c>
      <c r="F8" s="18" t="s">
        <v>15</v>
      </c>
      <c r="G8" s="19"/>
      <c r="H8" s="21"/>
      <c r="I8" s="19">
        <f t="shared" si="1"/>
        <v>0</v>
      </c>
      <c r="J8" s="19">
        <f t="shared" si="0"/>
        <v>0</v>
      </c>
      <c r="K8" s="23"/>
      <c r="L8" s="36"/>
    </row>
    <row r="9" ht="28" customHeight="1" spans="1:11">
      <c r="A9" s="18">
        <v>3</v>
      </c>
      <c r="B9" s="24" t="s">
        <v>18</v>
      </c>
      <c r="C9" s="24" t="s">
        <v>14</v>
      </c>
      <c r="D9" s="18" t="s">
        <v>19</v>
      </c>
      <c r="E9" s="19">
        <v>16</v>
      </c>
      <c r="F9" s="18" t="s">
        <v>15</v>
      </c>
      <c r="G9" s="19"/>
      <c r="H9" s="21"/>
      <c r="I9" s="19">
        <f t="shared" si="1"/>
        <v>0</v>
      </c>
      <c r="J9" s="19">
        <f t="shared" si="0"/>
        <v>0</v>
      </c>
      <c r="K9" s="23"/>
    </row>
    <row r="10" ht="28" customHeight="1" spans="1:11">
      <c r="A10" s="18"/>
      <c r="B10" s="24"/>
      <c r="C10" s="24" t="s">
        <v>16</v>
      </c>
      <c r="D10" s="18" t="s">
        <v>19</v>
      </c>
      <c r="E10" s="19">
        <v>2100</v>
      </c>
      <c r="F10" s="18" t="s">
        <v>15</v>
      </c>
      <c r="G10" s="19"/>
      <c r="H10" s="21"/>
      <c r="I10" s="19">
        <f t="shared" si="1"/>
        <v>0</v>
      </c>
      <c r="J10" s="19">
        <f t="shared" si="0"/>
        <v>0</v>
      </c>
      <c r="K10" s="23"/>
    </row>
    <row r="11" s="2" customFormat="1" ht="42" customHeight="1" spans="1:12">
      <c r="A11" s="18">
        <v>4</v>
      </c>
      <c r="B11" s="25" t="s">
        <v>20</v>
      </c>
      <c r="C11" s="25" t="s">
        <v>21</v>
      </c>
      <c r="D11" s="24">
        <v>300</v>
      </c>
      <c r="E11" s="19">
        <v>11</v>
      </c>
      <c r="F11" s="18" t="s">
        <v>15</v>
      </c>
      <c r="G11" s="19"/>
      <c r="H11" s="21"/>
      <c r="I11" s="19">
        <f t="shared" si="1"/>
        <v>0</v>
      </c>
      <c r="J11" s="19">
        <f t="shared" si="0"/>
        <v>0</v>
      </c>
      <c r="K11" s="23"/>
      <c r="L11" s="37"/>
    </row>
    <row r="12" s="2" customFormat="1" ht="42" customHeight="1" spans="1:12">
      <c r="A12" s="18">
        <v>5</v>
      </c>
      <c r="B12" s="25" t="s">
        <v>18</v>
      </c>
      <c r="C12" s="25" t="s">
        <v>22</v>
      </c>
      <c r="D12" s="18" t="s">
        <v>19</v>
      </c>
      <c r="E12" s="19">
        <v>109</v>
      </c>
      <c r="F12" s="18" t="s">
        <v>15</v>
      </c>
      <c r="G12" s="19"/>
      <c r="H12" s="21"/>
      <c r="I12" s="19">
        <f t="shared" si="1"/>
        <v>0</v>
      </c>
      <c r="J12" s="19">
        <f t="shared" si="0"/>
        <v>0</v>
      </c>
      <c r="K12" s="38"/>
      <c r="L12" s="10"/>
    </row>
    <row r="13" s="3" customFormat="1" ht="20" customHeight="1" spans="1:12">
      <c r="A13" s="18">
        <v>6</v>
      </c>
      <c r="B13" s="25" t="s">
        <v>23</v>
      </c>
      <c r="C13" s="25"/>
      <c r="D13" s="25"/>
      <c r="E13" s="25"/>
      <c r="F13" s="26"/>
      <c r="G13" s="19"/>
      <c r="H13" s="26"/>
      <c r="I13" s="19"/>
      <c r="J13" s="39"/>
      <c r="K13" s="27"/>
      <c r="L13" s="35"/>
    </row>
    <row r="14" s="4" customFormat="1" ht="139" customHeight="1" spans="1:12">
      <c r="A14" s="27" t="s">
        <v>24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40"/>
    </row>
    <row r="17" spans="1:12">
      <c r="A17" s="28"/>
      <c r="B17" s="29"/>
      <c r="C17" s="30"/>
      <c r="D17" s="29"/>
      <c r="E17" s="29"/>
      <c r="F17" s="28"/>
      <c r="G17" s="31"/>
      <c r="H17" s="32"/>
      <c r="I17" s="31"/>
      <c r="J17" s="31"/>
      <c r="K17" s="41"/>
      <c r="L17" s="34"/>
    </row>
    <row r="18" spans="12:12">
      <c r="L18" s="34"/>
    </row>
    <row r="19" spans="10:12">
      <c r="J19" s="42"/>
      <c r="L19" s="35"/>
    </row>
    <row r="20" spans="10:10">
      <c r="J20" s="42"/>
    </row>
    <row r="21" spans="10:12">
      <c r="J21" s="42"/>
      <c r="L21" s="43"/>
    </row>
    <row r="22" spans="10:12">
      <c r="J22" s="42"/>
      <c r="L22" s="43"/>
    </row>
    <row r="23" spans="10:12">
      <c r="J23" s="42"/>
      <c r="L23" s="35"/>
    </row>
  </sheetData>
  <sheetProtection formatCells="0" insertHyperlinks="0" autoFilter="0"/>
  <mergeCells count="25">
    <mergeCell ref="A1:K1"/>
    <mergeCell ref="C2:E2"/>
    <mergeCell ref="B13:E13"/>
    <mergeCell ref="A14:K14"/>
    <mergeCell ref="A17:K17"/>
    <mergeCell ref="A2:A3"/>
    <mergeCell ref="A4:A6"/>
    <mergeCell ref="A7:A8"/>
    <mergeCell ref="A9:A10"/>
    <mergeCell ref="B2:B3"/>
    <mergeCell ref="B4:B6"/>
    <mergeCell ref="B7:B8"/>
    <mergeCell ref="B9:B10"/>
    <mergeCell ref="F2:F3"/>
    <mergeCell ref="G2:G3"/>
    <mergeCell ref="H2:H3"/>
    <mergeCell ref="I2:I3"/>
    <mergeCell ref="J2:J3"/>
    <mergeCell ref="J19:J23"/>
    <mergeCell ref="K2:K3"/>
    <mergeCell ref="K4:K12"/>
    <mergeCell ref="L1:L2"/>
    <mergeCell ref="L4:L8"/>
    <mergeCell ref="L9:L10"/>
    <mergeCell ref="L17:L18"/>
  </mergeCells>
  <printOptions horizontalCentered="1"/>
  <pageMargins left="0.700694444444445" right="0.700694444444445" top="0.751388888888889" bottom="0.751388888888889" header="0.298611111111111" footer="0.298611111111111"/>
  <pageSetup paperSize="9" scale="98" orientation="landscape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